
<file path=[Content_Types].xml><?xml version="1.0" encoding="utf-8"?>
<Types xmlns="http://schemas.openxmlformats.org/package/2006/content-types"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Height="17940"/>
  </bookViews>
  <sheets>
    <sheet name="公园" sheetId="1" r:id="rId1"/>
    <sheet name="商业" sheetId="7" r:id="rId2"/>
    <sheet name="桥梁" sheetId="6" r:id="rId3"/>
    <sheet name="工业" sheetId="5" r:id="rId4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7" name="ID_F5B1A5D5D9F44195B41401FFB18762AC" descr="R-C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074410" y="5282565"/>
          <a:ext cx="10052685" cy="5615940"/>
        </a:xfrm>
        <a:prstGeom prst="rect">
          <a:avLst/>
        </a:prstGeom>
      </xdr:spPr>
    </xdr:pic>
  </etc:cellImage>
  <etc:cellImage>
    <xdr:pic>
      <xdr:nvPicPr>
        <xdr:cNvPr id="5" name="ID_BD32377A300944EFA43E47DD6644432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905625" y="5286375"/>
          <a:ext cx="17430750" cy="7562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0F17036D42A54200908411BF91DD6ED7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767195" y="6683375"/>
          <a:ext cx="14192250" cy="6924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AE904601D1EE412EAF43DB5AF267171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506200" y="7191375"/>
          <a:ext cx="14563725" cy="695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3604EF7B1B864D0E993870A127761B7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192000" y="6677025"/>
          <a:ext cx="17278350" cy="84201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<sst xmlns="http://schemas.openxmlformats.org/spreadsheetml/2006/main" count="157" uniqueCount="107">
  <si>
    <t>建筑编号</t>
  </si>
  <si>
    <t>区域</t>
  </si>
  <si>
    <t>功能类别</t>
  </si>
  <si>
    <t>名称</t>
  </si>
  <si>
    <t>模型种类</t>
  </si>
  <si>
    <t>需求描述</t>
  </si>
  <si>
    <t>特效</t>
  </si>
  <si>
    <t>动画</t>
  </si>
  <si>
    <t>备注</t>
  </si>
  <si>
    <t>1</t>
  </si>
  <si>
    <t>公园</t>
  </si>
  <si>
    <t>装饰</t>
  </si>
  <si>
    <t>树</t>
  </si>
  <si>
    <t>普通树上挂着灯柱，灯柱采用高光材质</t>
  </si>
  <si>
    <t>粗大高壮的树木</t>
  </si>
  <si>
    <t>树叶轻微的摆动，树叶缓慢的掉落</t>
  </si>
  <si>
    <t>矮树灌木类</t>
  </si>
  <si>
    <t>停顿2秒，发出沙沙沙~的声音，并且微弱的摇动1秒</t>
  </si>
  <si>
    <t>人造假树，吸收太阳能，晚上会发光</t>
  </si>
  <si>
    <t>树干向树枝有流光动态特效</t>
  </si>
  <si>
    <t>2</t>
  </si>
  <si>
    <t>长椅子</t>
  </si>
  <si>
    <t>休息长椅，长椅靠背的地方有广告</t>
  </si>
  <si>
    <t>靠背处有广告滚动的动画</t>
  </si>
  <si>
    <t>3</t>
  </si>
  <si>
    <t>草地</t>
  </si>
  <si>
    <t>草地，草随着风一直飘动</t>
  </si>
  <si>
    <t>草随风飘动的动画</t>
  </si>
  <si>
    <t>有些坑坑洼洼的地方，有水坑，水坑采用反光材质</t>
  </si>
  <si>
    <t>公园电子屏</t>
  </si>
  <si>
    <t>做两种状态，一种显示公园名称；一种显示win字样</t>
  </si>
  <si>
    <t>当玩家获胜时显示win字样</t>
  </si>
  <si>
    <t>关卡场景</t>
  </si>
  <si>
    <t>公园路面</t>
  </si>
  <si>
    <r>
      <rPr>
        <sz val="11"/>
        <color theme="1"/>
        <rFont val="宋体"/>
        <charset val="134"/>
        <scheme val="minor"/>
      </rPr>
      <t>近景和中景是公园的场景，远景是商业区建筑轮廓方块贴图，贴合公园场景的草地和步行道，</t>
    </r>
    <r>
      <rPr>
        <b/>
        <sz val="11"/>
        <color theme="1"/>
        <rFont val="宋体"/>
        <charset val="134"/>
        <scheme val="minor"/>
      </rPr>
      <t>地面必须严格水平</t>
    </r>
    <r>
      <rPr>
        <sz val="11"/>
        <color theme="1"/>
        <rFont val="宋体"/>
        <charset val="134"/>
        <scheme val="minor"/>
      </rPr>
      <t>，参考右侧的战斗场景参考图</t>
    </r>
  </si>
  <si>
    <t>战斗胜利后，公园电子屏切换成显示win状态</t>
  </si>
  <si>
    <t>建筑总个数</t>
  </si>
  <si>
    <t>参考图</t>
  </si>
  <si>
    <t>使用轻度赛博朋克风格</t>
  </si>
  <si>
    <t>战斗场景对于公园区的取景，箭头指向的同色区域互相对应</t>
  </si>
  <si>
    <t>商业</t>
  </si>
  <si>
    <t>大厦</t>
  </si>
  <si>
    <t>独立的大厦有线条灯贴在大厦表面，灯条采用高光材质，楼体表面有广告投影</t>
  </si>
  <si>
    <t>投影有微弱的闪烁特效</t>
  </si>
  <si>
    <t>制作两个状态，一个破旧的一个完好的</t>
  </si>
  <si>
    <t>地标建筑，一栋布满灯箱，灯箱采用高光材质，大厦周围有喷射烟火的</t>
  </si>
  <si>
    <t>灯光从大厦顶部不断向下流动的特效，楼顶喷射烟火特效</t>
  </si>
  <si>
    <t>商场</t>
  </si>
  <si>
    <t>表面有灯带，并且有广告展示，展示字样2077（彩蛋，使用赛博朋克2077icon微调）</t>
  </si>
  <si>
    <t>公交站台</t>
  </si>
  <si>
    <t>站台屏幕显示广告，广告采用高光材质</t>
  </si>
  <si>
    <t>小楼房</t>
  </si>
  <si>
    <t>街边小楼，一楼是店铺，楼上是居住房，有广告牌采用高光材质</t>
  </si>
  <si>
    <t>店铺里面有烟冒出然后消散的特效</t>
  </si>
  <si>
    <t>5</t>
  </si>
  <si>
    <t>广告牌</t>
  </si>
  <si>
    <t>一种是路边的是小的实体广告牌采用高光材质</t>
  </si>
  <si>
    <t>6</t>
  </si>
  <si>
    <t>马路</t>
  </si>
  <si>
    <t>直行马路，Y型路口，两边有护栏，人行道</t>
  </si>
  <si>
    <t>十字路口，有红绿灯，斑马线</t>
  </si>
  <si>
    <t>红绿灯来回切换</t>
  </si>
  <si>
    <t>有水的坑洼地面和干的坑洼地面，水坑采用反光材质</t>
  </si>
  <si>
    <t>7</t>
  </si>
  <si>
    <t>主界面</t>
  </si>
  <si>
    <t>手机界面</t>
  </si>
  <si>
    <t>近景和中景是商业区，远景是方块贴图</t>
  </si>
  <si>
    <t>主界面对于商业区的取景，箭头指向的同色区域互相对应</t>
  </si>
  <si>
    <t>13</t>
  </si>
  <si>
    <t>桥梁</t>
  </si>
  <si>
    <t>路灯</t>
  </si>
  <si>
    <t>立在桥的两边，灯光在光线暗时亮起，灯柱使用高亮材质</t>
  </si>
  <si>
    <t>桥墩</t>
  </si>
  <si>
    <t>超过桥面，参考美国著名的金门大桥作为彩蛋出现</t>
  </si>
  <si>
    <t>缆绳</t>
  </si>
  <si>
    <t>绳子自动发光，高亮材质</t>
  </si>
  <si>
    <t>船</t>
  </si>
  <si>
    <t>水面飞行器像一个小飞机那样的只能乘坐2个的大小</t>
  </si>
  <si>
    <t>飞行器表面有流光特效</t>
  </si>
  <si>
    <t>随着水面波动，缓慢前进</t>
  </si>
  <si>
    <t>轮船上面堆着很多货物，船上有灯向外面照去，船的前方有大灯照射，船周围有小灯在来回交错照</t>
  </si>
  <si>
    <t>船首灯采用灯光特效，轮船喷出的烟雾形成win字样</t>
  </si>
  <si>
    <t>小灯的光线在来回的移动，并且轮船随着水面波动，缓慢前进</t>
  </si>
  <si>
    <t>水面</t>
  </si>
  <si>
    <t>有波动，水面采用反光材质</t>
  </si>
  <si>
    <t>反射周围的光线特效，水面波动特效</t>
  </si>
  <si>
    <t>桥面</t>
  </si>
  <si>
    <r>
      <rPr>
        <sz val="11"/>
        <color theme="1"/>
        <rFont val="宋体"/>
        <charset val="134"/>
        <scheme val="minor"/>
      </rPr>
      <t>近景和中景是桥的侧面和水面，远景是工业区建筑轮廓方块贴图，贴合桥面的人行道，</t>
    </r>
    <r>
      <rPr>
        <b/>
        <sz val="11"/>
        <color theme="1"/>
        <rFont val="宋体"/>
        <charset val="134"/>
        <scheme val="minor"/>
      </rPr>
      <t>地面必须严格水平</t>
    </r>
  </si>
  <si>
    <t>获胜后，轮船开过显示win字样</t>
  </si>
  <si>
    <t>战斗场景对桥梁区域的取景，箭头指向的同色区域互相对应</t>
  </si>
  <si>
    <t>工业</t>
  </si>
  <si>
    <t>电厂</t>
  </si>
  <si>
    <t>周围的光在闪烁有种传输电能的感觉</t>
  </si>
  <si>
    <t>闪烁流光特效</t>
  </si>
  <si>
    <t>能源厂</t>
  </si>
  <si>
    <t>有一束直达天空的光柱</t>
  </si>
  <si>
    <t>一阵阵波动的光向天空传输</t>
  </si>
  <si>
    <t>飞行器修建厂</t>
  </si>
  <si>
    <t>有个巨大飞行器停留在建筑的上方并且正在修建</t>
  </si>
  <si>
    <t>有小型无人机不断的向飞行器运维修物资</t>
  </si>
  <si>
    <t>货车</t>
  </si>
  <si>
    <t>停靠在路边正在往上面装物资</t>
  </si>
  <si>
    <t>小型无人机往货车一直运输物资</t>
  </si>
  <si>
    <t>工业区路面</t>
  </si>
  <si>
    <r>
      <rPr>
        <sz val="11"/>
        <color theme="1"/>
        <rFont val="宋体"/>
        <charset val="134"/>
        <scheme val="minor"/>
      </rPr>
      <t>近景和中景是工业园区，远景是方块贴图，贴合园区的工业大道，</t>
    </r>
    <r>
      <rPr>
        <b/>
        <sz val="11"/>
        <color theme="1"/>
        <rFont val="宋体"/>
        <charset val="134"/>
        <scheme val="minor"/>
      </rPr>
      <t>地面必须严格水平</t>
    </r>
  </si>
  <si>
    <t>获胜时，一阵巨大的光柱射向天空，无人机摆成win字样</t>
  </si>
  <si>
    <t>战斗场景对于工业区的取景，箭头指向的同色区域互相对应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</si>
</sst>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26">
    <font>
      <sz val="11"/>
      <color theme="1"/>
      <name val="宋体"/>
      <charset val="134"/>
      <scheme val="minor"/>
    </font>
    <font>
      <b/>
      <sz val="18"/>
      <color theme="1"/>
      <name val="宋体"/>
      <charset val="134"/>
      <scheme val="minor"/>
    </font>
    <font>
      <b/>
      <sz val="28"/>
      <color theme="1"/>
      <name val="宋体"/>
      <charset val="134"/>
      <scheme val="minor"/>
    </font>
    <font>
      <sz val="28"/>
      <color theme="1"/>
      <name val="宋体"/>
      <charset val="134"/>
      <scheme val="minor"/>
    </font>
    <font>
      <sz val="24"/>
      <color theme="1"/>
      <name val="宋体"/>
      <charset val="134"/>
      <scheme val="minor"/>
    </font>
    <font>
      <sz val="26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theme="6" tint="0.8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4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9" tint="0.4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399975585192419"/>
        <bgColor indexed="64"/>
      </patternFill>
    </fill>
  </fills>
  <borders count="2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8" fillId="14" borderId="0" applyNumberFormat="0" applyBorder="0" applyAlignment="0" applyProtection="0">
      <alignment vertical="center"/>
    </xf>
    <xf numFmtId="0" fontId="12" fillId="12" borderId="21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8" fillId="8" borderId="0" applyNumberFormat="0" applyBorder="0" applyAlignment="0" applyProtection="0">
      <alignment vertical="center"/>
    </xf>
    <xf numFmtId="0" fontId="13" fillId="1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9" fillId="18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0" fillId="11" borderId="22" applyNumberFormat="0" applyFont="0" applyAlignment="0" applyProtection="0">
      <alignment vertical="center"/>
    </xf>
    <xf numFmtId="0" fontId="9" fillId="21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9" fillId="0" borderId="25" applyNumberFormat="0" applyFill="0" applyAlignment="0" applyProtection="0">
      <alignment vertical="center"/>
    </xf>
    <xf numFmtId="0" fontId="21" fillId="0" borderId="25" applyNumberFormat="0" applyFill="0" applyAlignment="0" applyProtection="0">
      <alignment vertical="center"/>
    </xf>
    <xf numFmtId="0" fontId="9" fillId="20" borderId="0" applyNumberFormat="0" applyBorder="0" applyAlignment="0" applyProtection="0">
      <alignment vertical="center"/>
    </xf>
    <xf numFmtId="0" fontId="11" fillId="0" borderId="23" applyNumberFormat="0" applyFill="0" applyAlignment="0" applyProtection="0">
      <alignment vertical="center"/>
    </xf>
    <xf numFmtId="0" fontId="9" fillId="17" borderId="0" applyNumberFormat="0" applyBorder="0" applyAlignment="0" applyProtection="0">
      <alignment vertical="center"/>
    </xf>
    <xf numFmtId="0" fontId="18" fillId="10" borderId="24" applyNumberFormat="0" applyAlignment="0" applyProtection="0">
      <alignment vertical="center"/>
    </xf>
    <xf numFmtId="0" fontId="10" fillId="10" borderId="21" applyNumberFormat="0" applyAlignment="0" applyProtection="0">
      <alignment vertical="center"/>
    </xf>
    <xf numFmtId="0" fontId="23" fillId="24" borderId="26" applyNumberFormat="0" applyAlignment="0" applyProtection="0">
      <alignment vertical="center"/>
    </xf>
    <xf numFmtId="0" fontId="8" fillId="15" borderId="0" applyNumberFormat="0" applyBorder="0" applyAlignment="0" applyProtection="0">
      <alignment vertical="center"/>
    </xf>
    <xf numFmtId="0" fontId="9" fillId="9" borderId="0" applyNumberFormat="0" applyBorder="0" applyAlignment="0" applyProtection="0">
      <alignment vertical="center"/>
    </xf>
    <xf numFmtId="0" fontId="24" fillId="0" borderId="27" applyNumberFormat="0" applyFill="0" applyAlignment="0" applyProtection="0">
      <alignment vertical="center"/>
    </xf>
    <xf numFmtId="0" fontId="25" fillId="0" borderId="28" applyNumberFormat="0" applyFill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8" fillId="26" borderId="0" applyNumberFormat="0" applyBorder="0" applyAlignment="0" applyProtection="0">
      <alignment vertical="center"/>
    </xf>
    <xf numFmtId="0" fontId="9" fillId="29" borderId="0" applyNumberFormat="0" applyBorder="0" applyAlignment="0" applyProtection="0">
      <alignment vertical="center"/>
    </xf>
    <xf numFmtId="0" fontId="8" fillId="30" borderId="0" applyNumberFormat="0" applyBorder="0" applyAlignment="0" applyProtection="0">
      <alignment vertical="center"/>
    </xf>
    <xf numFmtId="0" fontId="8" fillId="28" borderId="0" applyNumberFormat="0" applyBorder="0" applyAlignment="0" applyProtection="0">
      <alignment vertical="center"/>
    </xf>
    <xf numFmtId="0" fontId="8" fillId="19" borderId="0" applyNumberFormat="0" applyBorder="0" applyAlignment="0" applyProtection="0">
      <alignment vertical="center"/>
    </xf>
    <xf numFmtId="0" fontId="8" fillId="31" borderId="0" applyNumberFormat="0" applyBorder="0" applyAlignment="0" applyProtection="0">
      <alignment vertical="center"/>
    </xf>
    <xf numFmtId="0" fontId="9" fillId="27" borderId="0" applyNumberFormat="0" applyBorder="0" applyAlignment="0" applyProtection="0">
      <alignment vertical="center"/>
    </xf>
    <xf numFmtId="0" fontId="9" fillId="33" borderId="0" applyNumberFormat="0" applyBorder="0" applyAlignment="0" applyProtection="0">
      <alignment vertical="center"/>
    </xf>
    <xf numFmtId="0" fontId="8" fillId="25" borderId="0" applyNumberFormat="0" applyBorder="0" applyAlignment="0" applyProtection="0">
      <alignment vertical="center"/>
    </xf>
    <xf numFmtId="0" fontId="8" fillId="32" borderId="0" applyNumberFormat="0" applyBorder="0" applyAlignment="0" applyProtection="0">
      <alignment vertical="center"/>
    </xf>
    <xf numFmtId="0" fontId="9" fillId="36" borderId="0" applyNumberFormat="0" applyBorder="0" applyAlignment="0" applyProtection="0">
      <alignment vertical="center"/>
    </xf>
    <xf numFmtId="0" fontId="8" fillId="16" borderId="0" applyNumberFormat="0" applyBorder="0" applyAlignment="0" applyProtection="0">
      <alignment vertical="center"/>
    </xf>
    <xf numFmtId="0" fontId="9" fillId="38" borderId="0" applyNumberFormat="0" applyBorder="0" applyAlignment="0" applyProtection="0">
      <alignment vertical="center"/>
    </xf>
    <xf numFmtId="0" fontId="9" fillId="35" borderId="0" applyNumberFormat="0" applyBorder="0" applyAlignment="0" applyProtection="0">
      <alignment vertical="center"/>
    </xf>
    <xf numFmtId="0" fontId="8" fillId="34" borderId="0" applyNumberFormat="0" applyBorder="0" applyAlignment="0" applyProtection="0">
      <alignment vertical="center"/>
    </xf>
    <xf numFmtId="0" fontId="9" fillId="37" borderId="0" applyNumberFormat="0" applyBorder="0" applyAlignment="0" applyProtection="0">
      <alignment vertical="center"/>
    </xf>
  </cellStyleXfs>
  <cellXfs count="102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4" xfId="0" applyFill="1" applyBorder="1">
      <alignment vertical="center"/>
    </xf>
    <xf numFmtId="0" fontId="0" fillId="3" borderId="5" xfId="0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3" borderId="1" xfId="0" applyFill="1" applyBorder="1">
      <alignment vertical="center"/>
    </xf>
    <xf numFmtId="0" fontId="0" fillId="4" borderId="5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>
      <alignment vertical="center"/>
    </xf>
    <xf numFmtId="0" fontId="0" fillId="5" borderId="6" xfId="0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0" fillId="5" borderId="7" xfId="0" applyFill="1" applyBorder="1" applyAlignment="1">
      <alignment horizontal="center" vertical="center"/>
    </xf>
    <xf numFmtId="0" fontId="0" fillId="5" borderId="7" xfId="0" applyFont="1" applyFill="1" applyBorder="1">
      <alignment vertical="center"/>
    </xf>
    <xf numFmtId="0" fontId="0" fillId="5" borderId="7" xfId="0" applyFont="1" applyFill="1" applyBorder="1" applyAlignment="1">
      <alignment horizontal="justify" vertical="center"/>
    </xf>
    <xf numFmtId="0" fontId="3" fillId="2" borderId="1" xfId="0" applyFont="1" applyFill="1" applyBorder="1" applyAlignment="1">
      <alignment horizontal="center" vertical="center"/>
    </xf>
    <xf numFmtId="0" fontId="4" fillId="0" borderId="8" xfId="0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0" fontId="5" fillId="2" borderId="1" xfId="0" applyFont="1" applyFill="1" applyBorder="1" applyAlignment="1">
      <alignment horizontal="justify"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49" fontId="0" fillId="5" borderId="3" xfId="0" applyNumberFormat="1" applyFill="1" applyBorder="1" applyAlignment="1">
      <alignment horizontal="center" vertical="center"/>
    </xf>
    <xf numFmtId="49" fontId="2" fillId="5" borderId="4" xfId="0" applyNumberFormat="1" applyFont="1" applyFill="1" applyBorder="1" applyAlignment="1">
      <alignment horizontal="center" vertical="center"/>
    </xf>
    <xf numFmtId="49" fontId="0" fillId="5" borderId="4" xfId="0" applyNumberFormat="1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0" fillId="5" borderId="4" xfId="0" applyFill="1" applyBorder="1" applyAlignment="1">
      <alignment vertical="center" wrapText="1"/>
    </xf>
    <xf numFmtId="0" fontId="0" fillId="5" borderId="4" xfId="0" applyFill="1" applyBorder="1">
      <alignment vertical="center"/>
    </xf>
    <xf numFmtId="49" fontId="2" fillId="5" borderId="1" xfId="0" applyNumberFormat="1" applyFont="1" applyFill="1" applyBorder="1" applyAlignment="1">
      <alignment horizontal="center" vertical="center"/>
    </xf>
    <xf numFmtId="49" fontId="0" fillId="5" borderId="1" xfId="0" applyNumberFormat="1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1" xfId="0" applyFill="1" applyBorder="1">
      <alignment vertical="center"/>
    </xf>
    <xf numFmtId="0" fontId="0" fillId="6" borderId="6" xfId="0" applyFill="1" applyBorder="1" applyAlignment="1">
      <alignment horizontal="center" vertical="center"/>
    </xf>
    <xf numFmtId="49" fontId="2" fillId="5" borderId="7" xfId="0" applyNumberFormat="1" applyFont="1" applyFill="1" applyBorder="1" applyAlignment="1">
      <alignment horizontal="center" vertical="center"/>
    </xf>
    <xf numFmtId="0" fontId="0" fillId="6" borderId="7" xfId="0" applyFill="1" applyBorder="1" applyAlignment="1">
      <alignment horizontal="center" vertical="center"/>
    </xf>
    <xf numFmtId="0" fontId="0" fillId="6" borderId="7" xfId="0" applyFont="1" applyFill="1" applyBorder="1" applyAlignment="1">
      <alignment horizontal="left" vertical="center"/>
    </xf>
    <xf numFmtId="0" fontId="0" fillId="6" borderId="7" xfId="0" applyFont="1" applyFill="1" applyBorder="1" applyAlignment="1">
      <alignment horizontal="justify" vertical="center"/>
    </xf>
    <xf numFmtId="0" fontId="3" fillId="5" borderId="1" xfId="0" applyFont="1" applyFill="1" applyBorder="1" applyAlignment="1">
      <alignment horizontal="center" vertical="center"/>
    </xf>
    <xf numFmtId="0" fontId="4" fillId="0" borderId="13" xfId="0" applyFont="1" applyBorder="1" applyAlignment="1">
      <alignment horizontal="center" vertical="center"/>
    </xf>
    <xf numFmtId="0" fontId="4" fillId="0" borderId="14" xfId="0" applyFont="1" applyBorder="1" applyAlignment="1">
      <alignment horizontal="center" vertical="center"/>
    </xf>
    <xf numFmtId="0" fontId="0" fillId="0" borderId="15" xfId="0" applyBorder="1">
      <alignment vertical="center"/>
    </xf>
    <xf numFmtId="0" fontId="5" fillId="5" borderId="1" xfId="0" applyFont="1" applyFill="1" applyBorder="1" applyAlignment="1">
      <alignment horizontal="justify" vertical="center"/>
    </xf>
    <xf numFmtId="0" fontId="6" fillId="0" borderId="0" xfId="0" applyFont="1">
      <alignment vertical="center"/>
    </xf>
    <xf numFmtId="49" fontId="0" fillId="3" borderId="3" xfId="0" applyNumberFormat="1" applyFill="1" applyBorder="1" applyAlignment="1">
      <alignment horizontal="center" vertical="center"/>
    </xf>
    <xf numFmtId="49" fontId="2" fillId="3" borderId="4" xfId="0" applyNumberFormat="1" applyFont="1" applyFill="1" applyBorder="1" applyAlignment="1">
      <alignment horizontal="center" vertical="center"/>
    </xf>
    <xf numFmtId="49" fontId="0" fillId="3" borderId="16" xfId="0" applyNumberForma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4" xfId="0" applyFill="1" applyBorder="1">
      <alignment vertical="center"/>
    </xf>
    <xf numFmtId="49" fontId="0" fillId="3" borderId="5" xfId="0" applyNumberFormat="1" applyFill="1" applyBorder="1" applyAlignment="1">
      <alignment horizontal="center" vertical="center"/>
    </xf>
    <xf numFmtId="49" fontId="2" fillId="3" borderId="1" xfId="0" applyNumberFormat="1" applyFont="1" applyFill="1" applyBorder="1" applyAlignment="1">
      <alignment horizontal="center" vertical="center"/>
    </xf>
    <xf numFmtId="49" fontId="0" fillId="3" borderId="17" xfId="0" applyNumberFormat="1" applyFill="1" applyBorder="1" applyAlignment="1">
      <alignment horizontal="center" vertical="center"/>
    </xf>
    <xf numFmtId="49" fontId="0" fillId="5" borderId="5" xfId="0" applyNumberForma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justify" vertical="center"/>
    </xf>
    <xf numFmtId="0" fontId="0" fillId="5" borderId="1" xfId="0" applyFill="1" applyBorder="1">
      <alignment vertical="center"/>
    </xf>
    <xf numFmtId="0" fontId="0" fillId="7" borderId="5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justify" vertical="center"/>
    </xf>
    <xf numFmtId="0" fontId="0" fillId="4" borderId="1" xfId="0" applyFill="1" applyBorder="1" applyAlignment="1">
      <alignment horizontal="justify" vertical="center"/>
    </xf>
    <xf numFmtId="49" fontId="0" fillId="2" borderId="18" xfId="0" applyNumberFormat="1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49" fontId="0" fillId="2" borderId="19" xfId="0" applyNumberFormat="1" applyFill="1" applyBorder="1" applyAlignment="1">
      <alignment horizontal="center" vertical="center"/>
    </xf>
    <xf numFmtId="49" fontId="2" fillId="3" borderId="2" xfId="0" applyNumberFormat="1" applyFont="1" applyFill="1" applyBorder="1" applyAlignment="1">
      <alignment horizontal="center" vertical="center"/>
    </xf>
    <xf numFmtId="0" fontId="0" fillId="2" borderId="17" xfId="0" applyFill="1" applyBorder="1" applyAlignment="1">
      <alignment horizontal="center" vertical="center"/>
    </xf>
    <xf numFmtId="0" fontId="0" fillId="2" borderId="1" xfId="0" applyFill="1" applyBorder="1" applyAlignment="1">
      <alignment horizontal="justify" vertical="center"/>
    </xf>
    <xf numFmtId="49" fontId="0" fillId="7" borderId="6" xfId="0" applyNumberFormat="1" applyFill="1" applyBorder="1" applyAlignment="1">
      <alignment horizontal="center" vertical="center"/>
    </xf>
    <xf numFmtId="49" fontId="2" fillId="3" borderId="7" xfId="0" applyNumberFormat="1" applyFont="1" applyFill="1" applyBorder="1" applyAlignment="1">
      <alignment horizontal="center" vertical="center"/>
    </xf>
    <xf numFmtId="49" fontId="0" fillId="7" borderId="7" xfId="0" applyNumberFormat="1" applyFill="1" applyBorder="1" applyAlignment="1">
      <alignment horizontal="center" vertical="center"/>
    </xf>
    <xf numFmtId="0" fontId="0" fillId="7" borderId="7" xfId="0" applyFill="1" applyBorder="1" applyAlignment="1">
      <alignment horizontal="center" vertical="center"/>
    </xf>
    <xf numFmtId="0" fontId="0" fillId="7" borderId="7" xfId="0" applyFont="1" applyFill="1" applyBorder="1">
      <alignment vertical="center"/>
    </xf>
    <xf numFmtId="0" fontId="0" fillId="7" borderId="7" xfId="0" applyFill="1" applyBorder="1" applyAlignment="1">
      <alignment horizontal="justify" vertical="center"/>
    </xf>
    <xf numFmtId="0" fontId="3" fillId="3" borderId="1" xfId="0" applyFont="1" applyFill="1" applyBorder="1" applyAlignment="1">
      <alignment horizontal="center" vertical="center"/>
    </xf>
    <xf numFmtId="0" fontId="3" fillId="0" borderId="8" xfId="0" applyFont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5" fillId="3" borderId="1" xfId="0" applyFont="1" applyFill="1" applyBorder="1" applyAlignment="1">
      <alignment horizontal="justify" vertical="center"/>
    </xf>
    <xf numFmtId="0" fontId="0" fillId="0" borderId="10" xfId="0" applyBorder="1" applyAlignment="1">
      <alignment horizontal="justify" vertical="center"/>
    </xf>
    <xf numFmtId="0" fontId="0" fillId="0" borderId="11" xfId="0" applyBorder="1" applyAlignment="1">
      <alignment horizontal="justify" vertical="center"/>
    </xf>
    <xf numFmtId="0" fontId="0" fillId="0" borderId="20" xfId="0" applyBorder="1">
      <alignment vertical="center"/>
    </xf>
    <xf numFmtId="49" fontId="0" fillId="4" borderId="1" xfId="0" applyNumberFormat="1" applyFill="1" applyBorder="1" applyAlignment="1">
      <alignment horizontal="center" vertical="center"/>
    </xf>
    <xf numFmtId="49" fontId="2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left" vertical="center" wrapText="1"/>
    </xf>
    <xf numFmtId="49" fontId="0" fillId="7" borderId="1" xfId="0" applyNumberFormat="1" applyFill="1" applyBorder="1" applyAlignment="1">
      <alignment horizontal="center" vertical="center"/>
    </xf>
    <xf numFmtId="0" fontId="0" fillId="7" borderId="1" xfId="0" applyFill="1" applyBorder="1" applyAlignment="1">
      <alignment horizontal="left" vertical="center" wrapText="1"/>
    </xf>
    <xf numFmtId="0" fontId="0" fillId="7" borderId="1" xfId="0" applyFill="1" applyBorder="1">
      <alignment vertical="center"/>
    </xf>
    <xf numFmtId="0" fontId="0" fillId="6" borderId="1" xfId="0" applyFill="1" applyBorder="1" applyAlignment="1">
      <alignment horizontal="center" vertical="center"/>
    </xf>
    <xf numFmtId="0" fontId="0" fillId="6" borderId="1" xfId="0" applyFill="1" applyBorder="1">
      <alignment vertical="center"/>
    </xf>
    <xf numFmtId="0" fontId="0" fillId="2" borderId="1" xfId="0" applyFont="1" applyFill="1" applyBorder="1" applyAlignment="1">
      <alignment horizontal="justify" vertical="center"/>
    </xf>
    <xf numFmtId="0" fontId="0" fillId="2" borderId="1" xfId="0" applyFont="1" applyFill="1" applyBorder="1">
      <alignment vertical="center"/>
    </xf>
    <xf numFmtId="0" fontId="3" fillId="4" borderId="1" xfId="0" applyFont="1" applyFill="1" applyBorder="1" applyAlignment="1">
      <alignment horizontal="center" vertical="center"/>
    </xf>
    <xf numFmtId="0" fontId="3" fillId="0" borderId="13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15" xfId="0" applyFont="1" applyBorder="1">
      <alignment vertical="center"/>
    </xf>
    <xf numFmtId="0" fontId="3" fillId="0" borderId="0" xfId="0" applyFont="1">
      <alignment vertical="center"/>
    </xf>
    <xf numFmtId="0" fontId="5" fillId="4" borderId="1" xfId="0" applyFont="1" applyFill="1" applyBorder="1" applyAlignment="1">
      <alignment horizontal="justify" vertical="center"/>
    </xf>
    <xf numFmtId="0" fontId="0" fillId="0" borderId="1" xfId="0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" Type="http://schemas.openxmlformats.org/officeDocument/2006/relationships/image" Target="media/image3.png"/><Relationship Id="rId2" Type="http://schemas.openxmlformats.org/officeDocument/2006/relationships/image" Target="media/image2.png"/><Relationship Id="rId1" Type="http://schemas.openxmlformats.org/officeDocument/2006/relationships/image" Target="media/image1.jpeg"/></Relationships>
</file>

<file path=xl/_rels/workbook.xml.rels><?xml version="1.0" encoding="UTF-8" standalone="yes"?>
<Relationships xmlns="http://schemas.openxmlformats.org/package/2006/relationships"><Relationship Id="rId8" Type="http://www.wps.cn/officeDocument/2020/cellImage" Target="cellimages.xml"/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7"/>
  <sheetViews>
    <sheetView tabSelected="1" topLeftCell="A4" workbookViewId="0">
      <selection activeCell="H17" sqref="H17"/>
    </sheetView>
  </sheetViews>
  <sheetFormatPr defaultColWidth="11.375" defaultRowHeight="33" customHeight="1"/>
  <cols>
    <col min="1" max="3" width="14.25" style="1" customWidth="1"/>
    <col min="4" max="5" width="17.125" style="1" customWidth="1"/>
    <col min="6" max="6" width="101.25" customWidth="1"/>
    <col min="7" max="7" width="48" customWidth="1"/>
    <col min="8" max="8" width="45" customWidth="1"/>
    <col min="9" max="9" width="20.35" customWidth="1"/>
    <col min="10" max="16384" width="11.375" customWidth="1"/>
  </cols>
  <sheetData>
    <row r="1" customHeight="1" spans="1:9">
      <c r="A1" s="3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</row>
    <row r="2" customHeight="1" spans="1:9">
      <c r="A2" s="84" t="s">
        <v>9</v>
      </c>
      <c r="B2" s="85" t="s">
        <v>10</v>
      </c>
      <c r="C2" s="84" t="s">
        <v>11</v>
      </c>
      <c r="D2" s="14" t="s">
        <v>12</v>
      </c>
      <c r="E2" s="14">
        <v>4</v>
      </c>
      <c r="F2" s="86" t="s">
        <v>13</v>
      </c>
      <c r="G2" s="86"/>
      <c r="H2" s="15"/>
      <c r="I2" s="101"/>
    </row>
    <row r="3" customHeight="1" spans="1:9">
      <c r="A3" s="84"/>
      <c r="B3" s="85"/>
      <c r="C3" s="84"/>
      <c r="D3" s="14"/>
      <c r="E3" s="14"/>
      <c r="F3" s="86" t="s">
        <v>14</v>
      </c>
      <c r="G3" s="86"/>
      <c r="H3" s="15" t="s">
        <v>15</v>
      </c>
      <c r="I3" s="101"/>
    </row>
    <row r="4" customHeight="1" spans="1:9">
      <c r="A4" s="84"/>
      <c r="B4" s="85"/>
      <c r="C4" s="84"/>
      <c r="D4" s="14"/>
      <c r="E4" s="14"/>
      <c r="F4" s="86" t="s">
        <v>16</v>
      </c>
      <c r="G4" s="86"/>
      <c r="H4" s="15" t="s">
        <v>17</v>
      </c>
      <c r="I4" s="101"/>
    </row>
    <row r="5" customHeight="1" spans="1:9">
      <c r="A5" s="84"/>
      <c r="B5" s="85"/>
      <c r="C5" s="84"/>
      <c r="D5" s="14"/>
      <c r="E5" s="14"/>
      <c r="F5" s="86" t="s">
        <v>18</v>
      </c>
      <c r="G5" s="86" t="s">
        <v>19</v>
      </c>
      <c r="H5" s="15"/>
      <c r="I5" s="101"/>
    </row>
    <row r="6" customHeight="1" spans="1:9">
      <c r="A6" s="35" t="s">
        <v>20</v>
      </c>
      <c r="B6" s="85"/>
      <c r="C6" s="84"/>
      <c r="D6" s="58" t="s">
        <v>21</v>
      </c>
      <c r="E6" s="58">
        <v>1</v>
      </c>
      <c r="F6" s="87" t="s">
        <v>22</v>
      </c>
      <c r="G6" s="87"/>
      <c r="H6" s="60" t="s">
        <v>23</v>
      </c>
      <c r="I6" s="101"/>
    </row>
    <row r="7" customHeight="1" spans="1:9">
      <c r="A7" s="88" t="s">
        <v>24</v>
      </c>
      <c r="B7" s="85"/>
      <c r="C7" s="84"/>
      <c r="D7" s="62" t="s">
        <v>25</v>
      </c>
      <c r="E7" s="62">
        <v>2</v>
      </c>
      <c r="F7" s="89" t="s">
        <v>26</v>
      </c>
      <c r="G7" s="89"/>
      <c r="H7" s="90" t="s">
        <v>27</v>
      </c>
      <c r="I7" s="101"/>
    </row>
    <row r="8" customHeight="1" spans="1:9">
      <c r="A8" s="88"/>
      <c r="B8" s="85"/>
      <c r="C8" s="84"/>
      <c r="D8" s="62"/>
      <c r="E8" s="62"/>
      <c r="F8" s="89" t="s">
        <v>28</v>
      </c>
      <c r="G8" s="89"/>
      <c r="H8" s="90"/>
      <c r="I8" s="101"/>
    </row>
    <row r="9" customHeight="1" spans="1:9">
      <c r="A9" s="91">
        <v>4</v>
      </c>
      <c r="B9" s="85"/>
      <c r="C9" s="84"/>
      <c r="D9" s="91" t="s">
        <v>29</v>
      </c>
      <c r="E9" s="91">
        <v>1</v>
      </c>
      <c r="F9" s="92" t="s">
        <v>30</v>
      </c>
      <c r="G9" s="92"/>
      <c r="H9" s="92" t="s">
        <v>31</v>
      </c>
      <c r="I9" s="101"/>
    </row>
    <row r="10" customHeight="1" spans="1:9">
      <c r="A10" s="10">
        <v>5</v>
      </c>
      <c r="B10" s="85"/>
      <c r="C10" s="10" t="s">
        <v>32</v>
      </c>
      <c r="D10" s="10" t="s">
        <v>33</v>
      </c>
      <c r="E10" s="10">
        <v>1</v>
      </c>
      <c r="F10" s="93" t="s">
        <v>34</v>
      </c>
      <c r="G10" s="94"/>
      <c r="H10" s="37" t="s">
        <v>35</v>
      </c>
      <c r="I10" s="101"/>
    </row>
    <row r="12" customHeight="1" spans="4:5">
      <c r="D12" s="10" t="s">
        <v>36</v>
      </c>
      <c r="E12" s="10">
        <f>SUM(E2,E2:E10)</f>
        <v>13</v>
      </c>
    </row>
    <row r="14" customHeight="1" spans="2:7">
      <c r="B14" s="95" t="s">
        <v>8</v>
      </c>
      <c r="C14" s="95"/>
      <c r="D14" s="95"/>
      <c r="E14" s="95"/>
      <c r="F14" s="96" t="s">
        <v>37</v>
      </c>
      <c r="G14" s="97"/>
    </row>
    <row r="15" customHeight="1" spans="2:7">
      <c r="B15" s="95" t="s">
        <v>38</v>
      </c>
      <c r="C15" s="95"/>
      <c r="D15" s="95"/>
      <c r="E15" s="95"/>
      <c r="F15" s="98" t="str">
        <f>_xlfn.DISPIMG("ID_3604EF7B1B864D0E993870A127761B79",1)</f>
        <v>=DISPIMG("ID_3604EF7B1B864D0E993870A127761B79",1)</v>
      </c>
      <c r="G15" s="99"/>
    </row>
    <row r="16" customHeight="1" spans="2:7">
      <c r="B16" s="95"/>
      <c r="C16" s="95"/>
      <c r="D16" s="95"/>
      <c r="E16" s="95"/>
      <c r="F16" s="98"/>
      <c r="G16" s="99"/>
    </row>
    <row r="17" customHeight="1" spans="2:7">
      <c r="B17" s="95"/>
      <c r="C17" s="95"/>
      <c r="D17" s="95"/>
      <c r="E17" s="95"/>
      <c r="F17" s="98"/>
      <c r="G17" s="99"/>
    </row>
    <row r="18" customHeight="1" spans="2:7">
      <c r="B18" s="95"/>
      <c r="C18" s="95"/>
      <c r="D18" s="95"/>
      <c r="E18" s="95"/>
      <c r="F18" s="98"/>
      <c r="G18" s="99"/>
    </row>
    <row r="19" customHeight="1" spans="2:7">
      <c r="B19" s="95"/>
      <c r="C19" s="95"/>
      <c r="D19" s="95"/>
      <c r="E19" s="95"/>
      <c r="F19" s="98"/>
      <c r="G19" s="99"/>
    </row>
    <row r="20" customHeight="1" spans="2:7">
      <c r="B20" s="100" t="s">
        <v>39</v>
      </c>
      <c r="C20" s="100"/>
      <c r="D20" s="100"/>
      <c r="E20" s="100"/>
      <c r="F20" s="98"/>
      <c r="G20" s="99"/>
    </row>
    <row r="21" customHeight="1" spans="2:7">
      <c r="B21" s="100"/>
      <c r="C21" s="100"/>
      <c r="D21" s="100"/>
      <c r="E21" s="100"/>
      <c r="F21" s="98"/>
      <c r="G21" s="99"/>
    </row>
    <row r="22" customHeight="1" spans="2:7">
      <c r="B22" s="100"/>
      <c r="C22" s="100"/>
      <c r="D22" s="100"/>
      <c r="E22" s="100"/>
      <c r="F22" s="98"/>
      <c r="G22" s="99"/>
    </row>
    <row r="23" customHeight="1" spans="2:7">
      <c r="B23" s="100"/>
      <c r="C23" s="100"/>
      <c r="D23" s="100"/>
      <c r="E23" s="100"/>
      <c r="F23" s="98"/>
      <c r="G23" s="99"/>
    </row>
    <row r="24" customHeight="1" spans="2:7">
      <c r="B24" s="100"/>
      <c r="C24" s="100"/>
      <c r="D24" s="100"/>
      <c r="E24" s="100"/>
      <c r="F24" s="98"/>
      <c r="G24" s="99"/>
    </row>
    <row r="25" customHeight="1" spans="6:7">
      <c r="F25" s="98"/>
      <c r="G25" s="99"/>
    </row>
    <row r="26" customHeight="1" spans="6:7">
      <c r="F26" s="98"/>
      <c r="G26" s="99"/>
    </row>
    <row r="27" customHeight="1" spans="6:7">
      <c r="F27" s="98"/>
      <c r="G27" s="99"/>
    </row>
  </sheetData>
  <mergeCells count="13">
    <mergeCell ref="B14:E14"/>
    <mergeCell ref="F14:G14"/>
    <mergeCell ref="A2:A5"/>
    <mergeCell ref="A7:A8"/>
    <mergeCell ref="B2:B10"/>
    <mergeCell ref="C2:C9"/>
    <mergeCell ref="D2:D5"/>
    <mergeCell ref="D7:D8"/>
    <mergeCell ref="E2:E5"/>
    <mergeCell ref="E7:E8"/>
    <mergeCell ref="B15:E19"/>
    <mergeCell ref="B20:E24"/>
    <mergeCell ref="F15:G27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8"/>
  <sheetViews>
    <sheetView topLeftCell="A4" workbookViewId="0">
      <selection activeCell="B21" sqref="B21:E25"/>
    </sheetView>
  </sheetViews>
  <sheetFormatPr defaultColWidth="11.375" defaultRowHeight="33" customHeight="1"/>
  <cols>
    <col min="1" max="3" width="14.25" style="1" customWidth="1"/>
    <col min="4" max="5" width="17.125" style="1" customWidth="1"/>
    <col min="6" max="6" width="91.3166666666667" customWidth="1"/>
    <col min="7" max="7" width="47.5" customWidth="1"/>
    <col min="8" max="8" width="15.725" customWidth="1"/>
    <col min="9" max="9" width="33.8166666666667" customWidth="1"/>
    <col min="10" max="16384" width="11.375" customWidth="1"/>
  </cols>
  <sheetData>
    <row r="1" customHeight="1" spans="1:9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</row>
    <row r="2" customHeight="1" spans="1:9">
      <c r="A2" s="49" t="s">
        <v>9</v>
      </c>
      <c r="B2" s="50" t="s">
        <v>40</v>
      </c>
      <c r="C2" s="51" t="s">
        <v>11</v>
      </c>
      <c r="D2" s="52" t="s">
        <v>41</v>
      </c>
      <c r="E2" s="52">
        <v>2</v>
      </c>
      <c r="F2" s="53" t="s">
        <v>42</v>
      </c>
      <c r="G2" s="53" t="s">
        <v>43</v>
      </c>
      <c r="H2" s="53"/>
      <c r="I2" s="81" t="s">
        <v>44</v>
      </c>
    </row>
    <row r="3" customHeight="1" spans="1:9">
      <c r="A3" s="54"/>
      <c r="B3" s="55"/>
      <c r="C3" s="56"/>
      <c r="D3" s="11"/>
      <c r="E3" s="11"/>
      <c r="F3" s="12" t="s">
        <v>45</v>
      </c>
      <c r="G3" s="12" t="s">
        <v>46</v>
      </c>
      <c r="H3" s="12"/>
      <c r="I3" s="26"/>
    </row>
    <row r="4" customHeight="1" spans="1:9">
      <c r="A4" s="57" t="s">
        <v>20</v>
      </c>
      <c r="B4" s="55"/>
      <c r="C4" s="56"/>
      <c r="D4" s="58" t="s">
        <v>47</v>
      </c>
      <c r="E4" s="58">
        <v>1</v>
      </c>
      <c r="F4" s="59" t="s">
        <v>48</v>
      </c>
      <c r="G4" s="59" t="s">
        <v>43</v>
      </c>
      <c r="H4" s="60"/>
      <c r="I4" s="82" t="s">
        <v>44</v>
      </c>
    </row>
    <row r="5" ht="45" customHeight="1" spans="1:9">
      <c r="A5" s="61">
        <v>3</v>
      </c>
      <c r="B5" s="55"/>
      <c r="C5" s="56"/>
      <c r="D5" s="62" t="s">
        <v>49</v>
      </c>
      <c r="E5" s="62">
        <v>1</v>
      </c>
      <c r="F5" s="63" t="s">
        <v>50</v>
      </c>
      <c r="G5" s="63"/>
      <c r="H5" s="63"/>
      <c r="I5" s="26"/>
    </row>
    <row r="6" customHeight="1" spans="1:9">
      <c r="A6" s="13">
        <v>4</v>
      </c>
      <c r="B6" s="55"/>
      <c r="C6" s="56"/>
      <c r="D6" s="14" t="s">
        <v>51</v>
      </c>
      <c r="E6" s="14">
        <v>1</v>
      </c>
      <c r="F6" s="64" t="s">
        <v>52</v>
      </c>
      <c r="G6" s="64" t="s">
        <v>53</v>
      </c>
      <c r="H6" s="15"/>
      <c r="I6" s="82" t="s">
        <v>44</v>
      </c>
    </row>
    <row r="7" customHeight="1" spans="1:9">
      <c r="A7" s="57" t="s">
        <v>54</v>
      </c>
      <c r="B7" s="55"/>
      <c r="C7" s="56"/>
      <c r="D7" s="58" t="s">
        <v>55</v>
      </c>
      <c r="E7" s="58">
        <v>1</v>
      </c>
      <c r="F7" s="60" t="s">
        <v>56</v>
      </c>
      <c r="G7" s="60"/>
      <c r="H7" s="60"/>
      <c r="I7" s="26"/>
    </row>
    <row r="8" customHeight="1" spans="1:9">
      <c r="A8" s="65" t="s">
        <v>57</v>
      </c>
      <c r="B8" s="55"/>
      <c r="C8" s="56"/>
      <c r="D8" s="66" t="s">
        <v>58</v>
      </c>
      <c r="E8" s="66">
        <v>3</v>
      </c>
      <c r="F8" s="37" t="s">
        <v>59</v>
      </c>
      <c r="G8" s="37"/>
      <c r="H8" s="37"/>
      <c r="I8" s="26"/>
    </row>
    <row r="9" customHeight="1" spans="1:9">
      <c r="A9" s="67"/>
      <c r="B9" s="68"/>
      <c r="C9" s="56"/>
      <c r="D9" s="69"/>
      <c r="E9" s="69"/>
      <c r="F9" s="70" t="s">
        <v>60</v>
      </c>
      <c r="G9" s="70"/>
      <c r="H9" s="37" t="s">
        <v>61</v>
      </c>
      <c r="I9" s="83"/>
    </row>
    <row r="10" customHeight="1" spans="1:9">
      <c r="A10" s="67"/>
      <c r="B10" s="68"/>
      <c r="C10" s="56"/>
      <c r="D10" s="69"/>
      <c r="E10" s="69"/>
      <c r="F10" s="37" t="s">
        <v>62</v>
      </c>
      <c r="G10" s="37"/>
      <c r="H10" s="37"/>
      <c r="I10" s="83"/>
    </row>
    <row r="11" customHeight="1" spans="1:9">
      <c r="A11" s="71" t="s">
        <v>63</v>
      </c>
      <c r="B11" s="72"/>
      <c r="C11" s="73" t="s">
        <v>64</v>
      </c>
      <c r="D11" s="74" t="s">
        <v>65</v>
      </c>
      <c r="E11" s="74">
        <v>1</v>
      </c>
      <c r="F11" s="75" t="s">
        <v>66</v>
      </c>
      <c r="G11" s="75"/>
      <c r="H11" s="76"/>
      <c r="I11" s="27"/>
    </row>
    <row r="13" customHeight="1" spans="4:5">
      <c r="D13" s="10" t="s">
        <v>36</v>
      </c>
      <c r="E13" s="10">
        <f>SUM(E2,E3:E11)</f>
        <v>10</v>
      </c>
    </row>
    <row r="15" customHeight="1" spans="2:7">
      <c r="B15" s="77" t="s">
        <v>8</v>
      </c>
      <c r="C15" s="77"/>
      <c r="D15" s="77"/>
      <c r="E15" s="77"/>
      <c r="F15" s="78" t="s">
        <v>37</v>
      </c>
      <c r="G15" s="79"/>
    </row>
    <row r="16" customHeight="1" spans="2:6">
      <c r="B16" s="77" t="s">
        <v>38</v>
      </c>
      <c r="C16" s="77"/>
      <c r="D16" s="77"/>
      <c r="E16" s="77"/>
      <c r="F16" t="str">
        <f>_xlfn.DISPIMG("ID_AE904601D1EE412EAF43DB5AF267171E",1)</f>
        <v>=DISPIMG("ID_AE904601D1EE412EAF43DB5AF267171E",1)</v>
      </c>
    </row>
    <row r="17" customHeight="1" spans="2:5">
      <c r="B17" s="77"/>
      <c r="C17" s="77"/>
      <c r="D17" s="77"/>
      <c r="E17" s="77"/>
    </row>
    <row r="18" customHeight="1" spans="2:5">
      <c r="B18" s="77"/>
      <c r="C18" s="77"/>
      <c r="D18" s="77"/>
      <c r="E18" s="77"/>
    </row>
    <row r="19" customHeight="1" spans="2:5">
      <c r="B19" s="77"/>
      <c r="C19" s="77"/>
      <c r="D19" s="77"/>
      <c r="E19" s="77"/>
    </row>
    <row r="20" customHeight="1" spans="2:5">
      <c r="B20" s="77"/>
      <c r="C20" s="77"/>
      <c r="D20" s="77"/>
      <c r="E20" s="77"/>
    </row>
    <row r="21" customHeight="1" spans="2:5">
      <c r="B21" s="80" t="s">
        <v>67</v>
      </c>
      <c r="C21" s="80"/>
      <c r="D21" s="80"/>
      <c r="E21" s="80"/>
    </row>
    <row r="22" customHeight="1" spans="2:5">
      <c r="B22" s="80"/>
      <c r="C22" s="80"/>
      <c r="D22" s="80"/>
      <c r="E22" s="80"/>
    </row>
    <row r="23" customHeight="1" spans="2:5">
      <c r="B23" s="80"/>
      <c r="C23" s="80"/>
      <c r="D23" s="80"/>
      <c r="E23" s="80"/>
    </row>
    <row r="24" customHeight="1" spans="2:5">
      <c r="B24" s="80"/>
      <c r="C24" s="80"/>
      <c r="D24" s="80"/>
      <c r="E24" s="80"/>
    </row>
    <row r="25" customHeight="1" spans="2:5">
      <c r="B25" s="80"/>
      <c r="C25" s="80"/>
      <c r="D25" s="80"/>
      <c r="E25" s="80"/>
    </row>
  </sheetData>
  <mergeCells count="13">
    <mergeCell ref="B15:E15"/>
    <mergeCell ref="F15:G15"/>
    <mergeCell ref="A2:A3"/>
    <mergeCell ref="A8:A10"/>
    <mergeCell ref="B2:B11"/>
    <mergeCell ref="C2:C10"/>
    <mergeCell ref="D2:D3"/>
    <mergeCell ref="D8:D10"/>
    <mergeCell ref="E2:E3"/>
    <mergeCell ref="E8:E10"/>
    <mergeCell ref="B16:E20"/>
    <mergeCell ref="B21:E25"/>
    <mergeCell ref="F16:G28"/>
  </mergeCell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5"/>
  <sheetViews>
    <sheetView topLeftCell="A2" workbookViewId="0">
      <selection activeCell="B18" sqref="B18:E22"/>
    </sheetView>
  </sheetViews>
  <sheetFormatPr defaultColWidth="11.375" defaultRowHeight="33" customHeight="1"/>
  <cols>
    <col min="1" max="3" width="14.25" style="1" customWidth="1"/>
    <col min="4" max="5" width="17.125" style="1" customWidth="1"/>
    <col min="6" max="6" width="88.5833333333333" customWidth="1"/>
    <col min="7" max="7" width="44.5583333333333" customWidth="1"/>
    <col min="8" max="8" width="56.625" customWidth="1"/>
    <col min="9" max="9" width="13.5916666666667" customWidth="1"/>
    <col min="10" max="16384" width="11.375" customWidth="1"/>
  </cols>
  <sheetData>
    <row r="1" customHeight="1" spans="1:9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</row>
    <row r="2" ht="38" customHeight="1" spans="1:9">
      <c r="A2" s="28" t="s">
        <v>68</v>
      </c>
      <c r="B2" s="29" t="s">
        <v>69</v>
      </c>
      <c r="C2" s="30" t="s">
        <v>11</v>
      </c>
      <c r="D2" s="31" t="s">
        <v>70</v>
      </c>
      <c r="E2" s="31">
        <v>1</v>
      </c>
      <c r="F2" s="32" t="s">
        <v>71</v>
      </c>
      <c r="G2" s="32"/>
      <c r="H2" s="33"/>
      <c r="I2" s="25"/>
    </row>
    <row r="3" customHeight="1" spans="1:9">
      <c r="A3" s="13">
        <v>14</v>
      </c>
      <c r="B3" s="34"/>
      <c r="C3" s="35"/>
      <c r="D3" s="14" t="s">
        <v>72</v>
      </c>
      <c r="E3" s="14">
        <v>1</v>
      </c>
      <c r="F3" s="15" t="s">
        <v>73</v>
      </c>
      <c r="G3" s="15"/>
      <c r="H3" s="15"/>
      <c r="I3" s="26"/>
    </row>
    <row r="4" customHeight="1" spans="1:9">
      <c r="A4" s="8">
        <v>15</v>
      </c>
      <c r="B4" s="34"/>
      <c r="C4" s="35"/>
      <c r="D4" s="11" t="s">
        <v>74</v>
      </c>
      <c r="E4" s="11">
        <v>1</v>
      </c>
      <c r="F4" s="12" t="s">
        <v>75</v>
      </c>
      <c r="G4" s="12"/>
      <c r="H4" s="12"/>
      <c r="I4" s="26"/>
    </row>
    <row r="5" customHeight="1" spans="1:9">
      <c r="A5" s="36">
        <v>16</v>
      </c>
      <c r="B5" s="34"/>
      <c r="C5" s="35"/>
      <c r="D5" s="10" t="s">
        <v>76</v>
      </c>
      <c r="E5" s="10">
        <v>2</v>
      </c>
      <c r="F5" s="37" t="s">
        <v>77</v>
      </c>
      <c r="G5" s="37" t="s">
        <v>78</v>
      </c>
      <c r="H5" s="37" t="s">
        <v>79</v>
      </c>
      <c r="I5" s="26"/>
    </row>
    <row r="6" customHeight="1" spans="1:9">
      <c r="A6" s="36"/>
      <c r="B6" s="34"/>
      <c r="C6" s="35"/>
      <c r="D6" s="10"/>
      <c r="E6" s="10"/>
      <c r="F6" s="37" t="s">
        <v>80</v>
      </c>
      <c r="G6" s="37" t="s">
        <v>81</v>
      </c>
      <c r="H6" s="37" t="s">
        <v>82</v>
      </c>
      <c r="I6" s="26"/>
    </row>
    <row r="7" customHeight="1" spans="1:9">
      <c r="A7" s="13">
        <v>17</v>
      </c>
      <c r="B7" s="34"/>
      <c r="C7" s="35"/>
      <c r="D7" s="14" t="s">
        <v>83</v>
      </c>
      <c r="E7" s="14">
        <v>1</v>
      </c>
      <c r="F7" s="15" t="s">
        <v>84</v>
      </c>
      <c r="G7" s="15" t="s">
        <v>85</v>
      </c>
      <c r="H7" s="15"/>
      <c r="I7" s="26"/>
    </row>
    <row r="8" customHeight="1" spans="1:9">
      <c r="A8" s="38">
        <v>18</v>
      </c>
      <c r="B8" s="39"/>
      <c r="C8" s="40" t="s">
        <v>32</v>
      </c>
      <c r="D8" s="40" t="s">
        <v>86</v>
      </c>
      <c r="E8" s="40">
        <v>1</v>
      </c>
      <c r="F8" s="41" t="s">
        <v>87</v>
      </c>
      <c r="G8" s="41"/>
      <c r="H8" s="42" t="s">
        <v>88</v>
      </c>
      <c r="I8" s="27"/>
    </row>
    <row r="10" customHeight="1" spans="4:5">
      <c r="D10" s="10" t="s">
        <v>36</v>
      </c>
      <c r="E10" s="10">
        <f>SUM(E2:E8)</f>
        <v>7</v>
      </c>
    </row>
    <row r="12" customHeight="1" spans="2:7">
      <c r="B12" s="43" t="s">
        <v>8</v>
      </c>
      <c r="C12" s="43"/>
      <c r="D12" s="43"/>
      <c r="E12" s="43"/>
      <c r="F12" s="44" t="s">
        <v>37</v>
      </c>
      <c r="G12" s="45"/>
    </row>
    <row r="13" customHeight="1" spans="2:6">
      <c r="B13" s="43" t="s">
        <v>38</v>
      </c>
      <c r="C13" s="43"/>
      <c r="D13" s="43"/>
      <c r="E13" s="43"/>
      <c r="F13" s="46" t="str">
        <f>_xlfn.DISPIMG("ID_F5B1A5D5D9F44195B41401FFB18762AC",1)</f>
        <v>=DISPIMG("ID_F5B1A5D5D9F44195B41401FFB18762AC",1)</v>
      </c>
    </row>
    <row r="14" customHeight="1" spans="2:6">
      <c r="B14" s="43"/>
      <c r="C14" s="43"/>
      <c r="D14" s="43"/>
      <c r="E14" s="43"/>
      <c r="F14" s="46"/>
    </row>
    <row r="15" customHeight="1" spans="2:6">
      <c r="B15" s="43"/>
      <c r="C15" s="43"/>
      <c r="D15" s="43"/>
      <c r="E15" s="43"/>
      <c r="F15" s="46"/>
    </row>
    <row r="16" customHeight="1" spans="2:6">
      <c r="B16" s="43"/>
      <c r="C16" s="43"/>
      <c r="D16" s="43"/>
      <c r="E16" s="43"/>
      <c r="F16" s="46" t="str">
        <f>_xlfn.DISPIMG("ID_0F17036D42A54200908411BF91DD6ED7",1)</f>
        <v>=DISPIMG("ID_0F17036D42A54200908411BF91DD6ED7",1)</v>
      </c>
    </row>
    <row r="17" customHeight="1" spans="2:6">
      <c r="B17" s="43"/>
      <c r="C17" s="43"/>
      <c r="D17" s="43"/>
      <c r="E17" s="43"/>
      <c r="F17" s="46"/>
    </row>
    <row r="18" customHeight="1" spans="2:6">
      <c r="B18" s="47" t="s">
        <v>89</v>
      </c>
      <c r="C18" s="47"/>
      <c r="D18" s="47"/>
      <c r="E18" s="47"/>
      <c r="F18" s="46"/>
    </row>
    <row r="19" customHeight="1" spans="2:8">
      <c r="B19" s="47"/>
      <c r="C19" s="47"/>
      <c r="D19" s="47"/>
      <c r="E19" s="47"/>
      <c r="F19" s="46"/>
      <c r="H19" s="48"/>
    </row>
    <row r="20" customHeight="1" spans="2:6">
      <c r="B20" s="47"/>
      <c r="C20" s="47"/>
      <c r="D20" s="47"/>
      <c r="E20" s="47"/>
      <c r="F20" s="46"/>
    </row>
    <row r="21" customHeight="1" spans="2:6">
      <c r="B21" s="47"/>
      <c r="C21" s="47"/>
      <c r="D21" s="47"/>
      <c r="E21" s="47"/>
      <c r="F21" s="46"/>
    </row>
    <row r="22" customHeight="1" spans="2:6">
      <c r="B22" s="47"/>
      <c r="C22" s="47"/>
      <c r="D22" s="47"/>
      <c r="E22" s="47"/>
      <c r="F22" s="46"/>
    </row>
    <row r="23" customHeight="1" spans="6:6">
      <c r="F23" s="46"/>
    </row>
    <row r="24" customHeight="1" spans="6:6">
      <c r="F24" s="46"/>
    </row>
    <row r="25" customHeight="1" spans="6:6">
      <c r="F25" s="46"/>
    </row>
  </sheetData>
  <mergeCells count="11">
    <mergeCell ref="B12:E12"/>
    <mergeCell ref="F12:G12"/>
    <mergeCell ref="A5:A6"/>
    <mergeCell ref="B2:B8"/>
    <mergeCell ref="C2:C7"/>
    <mergeCell ref="D5:D6"/>
    <mergeCell ref="E5:E6"/>
    <mergeCell ref="B13:E17"/>
    <mergeCell ref="B18:E22"/>
    <mergeCell ref="F13:G15"/>
    <mergeCell ref="F16:G25"/>
  </mergeCell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0"/>
  <sheetViews>
    <sheetView workbookViewId="0">
      <selection activeCell="B16" sqref="B16:E20"/>
    </sheetView>
  </sheetViews>
  <sheetFormatPr defaultColWidth="11.375" defaultRowHeight="33" customHeight="1"/>
  <cols>
    <col min="1" max="3" width="14.25" style="1" customWidth="1"/>
    <col min="4" max="5" width="17.125" style="1" customWidth="1"/>
    <col min="6" max="6" width="101.25" customWidth="1"/>
    <col min="7" max="7" width="54.125" customWidth="1"/>
    <col min="8" max="8" width="46.05" customWidth="1"/>
    <col min="9" max="9" width="11.5" customWidth="1"/>
    <col min="10" max="16384" width="11.375" customWidth="1"/>
  </cols>
  <sheetData>
    <row r="1" customHeight="1" spans="1:9">
      <c r="A1" s="2" t="s">
        <v>0</v>
      </c>
      <c r="B1" s="3" t="s">
        <v>1</v>
      </c>
      <c r="C1" s="3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</row>
    <row r="2" customHeight="1" spans="1:9">
      <c r="A2" s="4">
        <v>19</v>
      </c>
      <c r="B2" s="5" t="s">
        <v>90</v>
      </c>
      <c r="C2" s="6" t="s">
        <v>11</v>
      </c>
      <c r="D2" s="6" t="s">
        <v>91</v>
      </c>
      <c r="E2" s="6">
        <v>1</v>
      </c>
      <c r="F2" s="7" t="s">
        <v>92</v>
      </c>
      <c r="G2" s="7" t="s">
        <v>93</v>
      </c>
      <c r="H2" s="7"/>
      <c r="I2" s="25"/>
    </row>
    <row r="3" customHeight="1" spans="1:9">
      <c r="A3" s="8">
        <v>20</v>
      </c>
      <c r="B3" s="9"/>
      <c r="C3" s="10"/>
      <c r="D3" s="11" t="s">
        <v>94</v>
      </c>
      <c r="E3" s="11">
        <v>1</v>
      </c>
      <c r="F3" s="12" t="s">
        <v>95</v>
      </c>
      <c r="G3" s="12"/>
      <c r="H3" s="12" t="s">
        <v>96</v>
      </c>
      <c r="I3" s="26"/>
    </row>
    <row r="4" customHeight="1" spans="1:9">
      <c r="A4" s="13">
        <v>21</v>
      </c>
      <c r="B4" s="9"/>
      <c r="C4" s="10"/>
      <c r="D4" s="14" t="s">
        <v>97</v>
      </c>
      <c r="E4" s="14">
        <v>1</v>
      </c>
      <c r="F4" s="15" t="s">
        <v>98</v>
      </c>
      <c r="G4" s="15"/>
      <c r="H4" s="15" t="s">
        <v>99</v>
      </c>
      <c r="I4" s="26"/>
    </row>
    <row r="5" customHeight="1" spans="1:9">
      <c r="A5" s="8">
        <v>22</v>
      </c>
      <c r="B5" s="9"/>
      <c r="C5" s="10"/>
      <c r="D5" s="11" t="s">
        <v>100</v>
      </c>
      <c r="E5" s="11">
        <v>1</v>
      </c>
      <c r="F5" s="12" t="s">
        <v>101</v>
      </c>
      <c r="G5" s="12"/>
      <c r="H5" s="12" t="s">
        <v>102</v>
      </c>
      <c r="I5" s="26"/>
    </row>
    <row r="6" customHeight="1" spans="1:9">
      <c r="A6" s="16">
        <v>23</v>
      </c>
      <c r="B6" s="17"/>
      <c r="C6" s="18" t="s">
        <v>32</v>
      </c>
      <c r="D6" s="18" t="s">
        <v>103</v>
      </c>
      <c r="E6" s="18">
        <v>1</v>
      </c>
      <c r="F6" s="19" t="s">
        <v>104</v>
      </c>
      <c r="G6" s="19"/>
      <c r="H6" s="20" t="s">
        <v>105</v>
      </c>
      <c r="I6" s="27"/>
    </row>
    <row r="8" customHeight="1" spans="4:5">
      <c r="D8" s="10" t="s">
        <v>36</v>
      </c>
      <c r="E8" s="10">
        <f>SUM(E2:E6)</f>
        <v>5</v>
      </c>
    </row>
    <row r="10" customHeight="1" spans="2:7">
      <c r="B10" s="21" t="s">
        <v>8</v>
      </c>
      <c r="C10" s="21"/>
      <c r="D10" s="21"/>
      <c r="E10" s="21"/>
      <c r="F10" s="22" t="s">
        <v>37</v>
      </c>
      <c r="G10" s="23"/>
    </row>
    <row r="11" customHeight="1" spans="2:6">
      <c r="B11" s="21" t="s">
        <v>38</v>
      </c>
      <c r="C11" s="21"/>
      <c r="D11" s="21"/>
      <c r="E11" s="21"/>
      <c r="F11" t="str">
        <f>_xlfn.DISPIMG("ID_BD32377A300944EFA43E47DD66444321",1)</f>
        <v>=DISPIMG("ID_BD32377A300944EFA43E47DD66444321",1)</v>
      </c>
    </row>
    <row r="12" customHeight="1" spans="2:5">
      <c r="B12" s="21"/>
      <c r="C12" s="21"/>
      <c r="D12" s="21"/>
      <c r="E12" s="21"/>
    </row>
    <row r="13" customHeight="1" spans="2:5">
      <c r="B13" s="21"/>
      <c r="C13" s="21"/>
      <c r="D13" s="21"/>
      <c r="E13" s="21"/>
    </row>
    <row r="14" customHeight="1" spans="2:5">
      <c r="B14" s="21"/>
      <c r="C14" s="21"/>
      <c r="D14" s="21"/>
      <c r="E14" s="21"/>
    </row>
    <row r="15" customHeight="1" spans="2:5">
      <c r="B15" s="21"/>
      <c r="C15" s="21"/>
      <c r="D15" s="21"/>
      <c r="E15" s="21"/>
    </row>
    <row r="16" customHeight="1" spans="2:5">
      <c r="B16" s="24" t="s">
        <v>106</v>
      </c>
      <c r="C16" s="24"/>
      <c r="D16" s="24"/>
      <c r="E16" s="24"/>
    </row>
    <row r="17" customHeight="1" spans="2:5">
      <c r="B17" s="24"/>
      <c r="C17" s="24"/>
      <c r="D17" s="24"/>
      <c r="E17" s="24"/>
    </row>
    <row r="18" customHeight="1" spans="2:5">
      <c r="B18" s="24"/>
      <c r="C18" s="24"/>
      <c r="D18" s="24"/>
      <c r="E18" s="24"/>
    </row>
    <row r="19" customHeight="1" spans="2:5">
      <c r="B19" s="24"/>
      <c r="C19" s="24"/>
      <c r="D19" s="24"/>
      <c r="E19" s="24"/>
    </row>
    <row r="20" customHeight="1" spans="2:5">
      <c r="B20" s="24"/>
      <c r="C20" s="24"/>
      <c r="D20" s="24"/>
      <c r="E20" s="24"/>
    </row>
  </sheetData>
  <mergeCells count="7">
    <mergeCell ref="B10:E10"/>
    <mergeCell ref="F10:G10"/>
    <mergeCell ref="B2:B6"/>
    <mergeCell ref="C2:C5"/>
    <mergeCell ref="B11:E15"/>
    <mergeCell ref="B16:E20"/>
    <mergeCell ref="F11:G20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公园</vt:lpstr>
      <vt:lpstr>商业</vt:lpstr>
      <vt:lpstr>桥梁</vt:lpstr>
      <vt:lpstr>工业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ASUS</dc:creator>
  <cp:lastModifiedBy>柒</cp:lastModifiedBy>
  <dcterms:created xsi:type="dcterms:W3CDTF">2022-05-26T02:25:00Z</dcterms:created>
  <dcterms:modified xsi:type="dcterms:W3CDTF">2022-05-27T03:58:18Z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F23AD80D4F174F0D86E57A46E0F4A516</vt:lpwstr>
  </property>
  <property fmtid="{D5CDD505-2E9C-101B-9397-08002B2CF9AE}" pid="3" name="KSOProductBuildVer">
    <vt:lpwstr>2052-11.1.0.11744</vt:lpwstr>
  </property>
</Properties>
</file>